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4" i="1" l="1"/>
  <c r="N55" i="1"/>
  <c r="N56" i="1"/>
  <c r="N57" i="1"/>
  <c r="N59" i="1"/>
  <c r="N53" i="1"/>
  <c r="N50" i="1"/>
  <c r="N39" i="1"/>
  <c r="N40" i="1"/>
  <c r="N41" i="1"/>
  <c r="N42" i="1"/>
  <c r="N43" i="1"/>
  <c r="N44" i="1"/>
  <c r="N46" i="1"/>
  <c r="N47" i="1"/>
  <c r="N48" i="1"/>
  <c r="N38" i="1"/>
  <c r="N34" i="1"/>
  <c r="N35" i="1"/>
  <c r="N36" i="1"/>
  <c r="N33" i="1"/>
  <c r="N29" i="1"/>
  <c r="N30" i="1"/>
  <c r="N31" i="1"/>
  <c r="N28" i="1"/>
  <c r="N22" i="1"/>
  <c r="N23" i="1"/>
  <c r="N24" i="1"/>
  <c r="N25" i="1"/>
  <c r="N26" i="1"/>
  <c r="N21" i="1"/>
  <c r="N19" i="1"/>
  <c r="N16" i="1"/>
  <c r="N17" i="1"/>
  <c r="N15" i="1"/>
</calcChain>
</file>

<file path=xl/sharedStrings.xml><?xml version="1.0" encoding="utf-8"?>
<sst xmlns="http://schemas.openxmlformats.org/spreadsheetml/2006/main" count="162" uniqueCount="85">
  <si>
    <t>ВЕДОМОСТЬ</t>
  </si>
  <si>
    <t>замера нагрузок трансформаторов ТП 10/0,4 кВ</t>
  </si>
  <si>
    <t>г. Димитровград</t>
  </si>
  <si>
    <t>(наименование населенного пункта)</t>
  </si>
  <si>
    <t>№ п/п</t>
  </si>
  <si>
    <t>Диспетчерский № ТП</t>
  </si>
  <si>
    <t>Населенный пункт</t>
  </si>
  <si>
    <t xml:space="preserve">Мощность тр-ра, (кВА)* </t>
  </si>
  <si>
    <t>Номинальный ток тр-а, А</t>
  </si>
  <si>
    <t>Трансформатор тока</t>
  </si>
  <si>
    <t>Напряжение по фазам, (В)</t>
  </si>
  <si>
    <t>Ток нагрузки на фидере по фазам, (А)</t>
  </si>
  <si>
    <t>Фактическая мощность, (кВА)</t>
  </si>
  <si>
    <t>А</t>
  </si>
  <si>
    <t>В</t>
  </si>
  <si>
    <t>С</t>
  </si>
  <si>
    <t>1</t>
  </si>
  <si>
    <t>2</t>
  </si>
  <si>
    <t>3</t>
  </si>
  <si>
    <t>4</t>
  </si>
  <si>
    <t>5</t>
  </si>
  <si>
    <t>ТП-28</t>
  </si>
  <si>
    <t>Димитровград</t>
  </si>
  <si>
    <t>800/5</t>
  </si>
  <si>
    <t>600/5</t>
  </si>
  <si>
    <t xml:space="preserve">ТП-172 </t>
  </si>
  <si>
    <t>Резерв</t>
  </si>
  <si>
    <t>ТП-170</t>
  </si>
  <si>
    <t>400/5</t>
  </si>
  <si>
    <t>ТП-256</t>
  </si>
  <si>
    <t>300/5</t>
  </si>
  <si>
    <t>ТП-227</t>
  </si>
  <si>
    <t>ТП-62</t>
  </si>
  <si>
    <t>250/5</t>
  </si>
  <si>
    <t>ТП-266</t>
  </si>
  <si>
    <t>ТП-163</t>
  </si>
  <si>
    <t>100/5</t>
  </si>
  <si>
    <t>150/5</t>
  </si>
  <si>
    <t>ТП-282</t>
  </si>
  <si>
    <t>200/5</t>
  </si>
  <si>
    <t>ТП-23</t>
  </si>
  <si>
    <t>1500/5</t>
  </si>
  <si>
    <t>КТП-50</t>
  </si>
  <si>
    <t>50/5</t>
  </si>
  <si>
    <t>ТП-252</t>
  </si>
  <si>
    <t>ТП-296</t>
  </si>
  <si>
    <t>ТП-1098</t>
  </si>
  <si>
    <t>Новосёлки</t>
  </si>
  <si>
    <t>КТП-1497</t>
  </si>
  <si>
    <t>Мулловка</t>
  </si>
  <si>
    <t>ТП-107</t>
  </si>
  <si>
    <t>КТПНу-400</t>
  </si>
  <si>
    <t>КТПу-250кВА</t>
  </si>
  <si>
    <t>КТПН-400кВА</t>
  </si>
  <si>
    <t>500/5</t>
  </si>
  <si>
    <t>КТП-160</t>
  </si>
  <si>
    <t>КТП-250 (САД)</t>
  </si>
  <si>
    <t>КТП-1563</t>
  </si>
  <si>
    <t>Замеры производились прибором:</t>
  </si>
  <si>
    <t>(дата)</t>
  </si>
  <si>
    <t>* - при наличии двух трансформаторов на ТП ведомость заполняется отдельно по каждому трансформатору</t>
  </si>
  <si>
    <t>6000/5</t>
  </si>
  <si>
    <t>ООО "ДСК ПАРК"</t>
  </si>
  <si>
    <t>РПТП</t>
  </si>
  <si>
    <t>ТП-266/1</t>
  </si>
  <si>
    <t>КТП-1025</t>
  </si>
  <si>
    <t>с. Сабакаево</t>
  </si>
  <si>
    <t>с. Ср. Якушка</t>
  </si>
  <si>
    <t>с. Р. Мелекесс</t>
  </si>
  <si>
    <t>КТП-4231/400 кВА</t>
  </si>
  <si>
    <t xml:space="preserve">КТП-1335/160 кВА </t>
  </si>
  <si>
    <t>ТП/2*1000 кВА</t>
  </si>
  <si>
    <t>ТП-115</t>
  </si>
  <si>
    <t>ТП-18</t>
  </si>
  <si>
    <t>Т-1</t>
  </si>
  <si>
    <t>Т-8</t>
  </si>
  <si>
    <t>ГКТП-100</t>
  </si>
  <si>
    <t>ТП-203</t>
  </si>
  <si>
    <t>Холостой</t>
  </si>
  <si>
    <t>Отключен</t>
  </si>
  <si>
    <t xml:space="preserve">КТП-50 </t>
  </si>
  <si>
    <t xml:space="preserve">КТП-1000 кВА </t>
  </si>
  <si>
    <t>на " 15-17" июня 2022г.</t>
  </si>
  <si>
    <t>Фактическая мощность, (кВт)</t>
  </si>
  <si>
    <t>КТП-1565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</si>
</sst>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4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>
      <alignment vertical="top"/>
    </xf>
    <xf numFmtId="0" fontId="4" fillId="0" borderId="0" xfId="0" applyFont="1"/>
    <xf numFmtId="0" fontId="5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horizontal="right" vertical="top"/>
    </xf>
    <xf numFmtId="0" fontId="7" fillId="0" borderId="0" xfId="1" applyNumberFormat="1" applyFont="1" applyFill="1" applyBorder="1" applyAlignment="1" applyProtection="1">
      <alignment vertical="top"/>
    </xf>
    <xf numFmtId="0" fontId="10" fillId="0" borderId="2" xfId="1" applyNumberFormat="1" applyFont="1" applyFill="1" applyBorder="1" applyAlignment="1" applyProtection="1">
      <alignment horizontal="center" vertical="top"/>
    </xf>
    <xf numFmtId="0" fontId="10" fillId="0" borderId="2" xfId="1" applyNumberFormat="1" applyFont="1" applyFill="1" applyBorder="1" applyAlignment="1" applyProtection="1">
      <alignment horizontal="center" vertical="center"/>
    </xf>
    <xf numFmtId="1" fontId="10" fillId="0" borderId="2" xfId="1" applyNumberFormat="1" applyFont="1" applyFill="1" applyBorder="1" applyAlignment="1" applyProtection="1">
      <alignment horizontal="center" vertical="center"/>
    </xf>
    <xf numFmtId="0" fontId="11" fillId="0" borderId="0" xfId="0" applyFont="1"/>
    <xf numFmtId="1" fontId="10" fillId="2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>
      <alignment vertical="top"/>
    </xf>
    <xf numFmtId="0" fontId="11" fillId="0" borderId="0" xfId="0" applyFont="1" applyAlignment="1">
      <alignment horizontal="center" vertical="center"/>
    </xf>
    <xf numFmtId="0" fontId="10" fillId="0" borderId="8" xfId="1" applyNumberFormat="1" applyFont="1" applyFill="1" applyBorder="1" applyAlignment="1" applyProtection="1">
      <alignment vertical="center"/>
    </xf>
    <xf numFmtId="1" fontId="10" fillId="0" borderId="8" xfId="1" applyNumberFormat="1" applyFont="1" applyFill="1" applyBorder="1" applyAlignment="1" applyProtection="1">
      <alignment vertical="center"/>
    </xf>
    <xf numFmtId="1" fontId="3" fillId="0" borderId="0" xfId="1" applyNumberFormat="1" applyFont="1" applyFill="1" applyBorder="1" applyAlignment="1" applyProtection="1">
      <alignment vertical="top"/>
    </xf>
    <xf numFmtId="1" fontId="9" fillId="0" borderId="2" xfId="1" applyNumberFormat="1" applyFont="1" applyFill="1" applyBorder="1" applyAlignment="1" applyProtection="1">
      <alignment horizontal="center" vertical="center"/>
    </xf>
    <xf numFmtId="1" fontId="10" fillId="0" borderId="2" xfId="1" applyNumberFormat="1" applyFont="1" applyFill="1" applyBorder="1" applyAlignment="1" applyProtection="1">
      <alignment horizontal="center" vertical="top"/>
    </xf>
    <xf numFmtId="1" fontId="10" fillId="0" borderId="0" xfId="1" applyNumberFormat="1" applyFont="1" applyFill="1" applyBorder="1" applyAlignment="1" applyProtection="1">
      <alignment vertical="top"/>
    </xf>
    <xf numFmtId="1" fontId="11" fillId="0" borderId="0" xfId="0" applyNumberFormat="1" applyFont="1"/>
    <xf numFmtId="1" fontId="4" fillId="0" borderId="0" xfId="0" applyNumberFormat="1" applyFont="1"/>
    <xf numFmtId="1" fontId="10" fillId="0" borderId="2" xfId="1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10" fillId="2" borderId="2" xfId="2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 applyProtection="1">
      <alignment horizontal="center" vertical="center"/>
    </xf>
    <xf numFmtId="1" fontId="3" fillId="0" borderId="0" xfId="1" applyNumberFormat="1" applyFont="1" applyFill="1" applyBorder="1" applyAlignment="1" applyProtection="1">
      <alignment horizontal="center" vertical="center"/>
    </xf>
    <xf numFmtId="1" fontId="10" fillId="0" borderId="0" xfId="1" applyNumberFormat="1" applyFont="1" applyFill="1" applyBorder="1" applyAlignment="1" applyProtection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1" fontId="10" fillId="0" borderId="7" xfId="1" applyNumberFormat="1" applyFont="1" applyFill="1" applyBorder="1" applyAlignment="1" applyProtection="1">
      <alignment horizontal="center" vertical="center"/>
    </xf>
    <xf numFmtId="1" fontId="10" fillId="0" borderId="5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horizontal="right" vertical="top"/>
    </xf>
    <xf numFmtId="0" fontId="8" fillId="0" borderId="0" xfId="1" applyNumberFormat="1" applyFont="1" applyFill="1" applyBorder="1" applyAlignment="1" applyProtection="1">
      <alignment horizontal="center" vertical="top"/>
    </xf>
    <xf numFmtId="0" fontId="7" fillId="0" borderId="0" xfId="1" applyNumberFormat="1" applyFont="1" applyFill="1" applyBorder="1" applyAlignment="1" applyProtection="1">
      <alignment horizontal="center" vertical="top"/>
    </xf>
    <xf numFmtId="0" fontId="9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1" fontId="9" fillId="0" borderId="2" xfId="1" applyNumberFormat="1" applyFont="1" applyFill="1" applyBorder="1" applyAlignment="1" applyProtection="1">
      <alignment horizontal="center" vertical="center"/>
    </xf>
    <xf numFmtId="0" fontId="10" fillId="0" borderId="6" xfId="1" applyNumberFormat="1" applyFont="1" applyFill="1" applyBorder="1" applyAlignment="1" applyProtection="1">
      <alignment horizontal="center" vertical="top"/>
    </xf>
    <xf numFmtId="14" fontId="10" fillId="0" borderId="5" xfId="1" applyNumberFormat="1" applyFont="1" applyFill="1" applyBorder="1" applyAlignment="1" applyProtection="1">
      <alignment horizontal="center"/>
    </xf>
    <xf numFmtId="0" fontId="10" fillId="0" borderId="5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 vertical="top"/>
    </xf>
    <xf numFmtId="1" fontId="9" fillId="0" borderId="2" xfId="1" applyNumberFormat="1" applyFont="1" applyFill="1" applyBorder="1" applyAlignment="1" applyProtection="1">
      <alignment horizontal="center" vertical="center" wrapText="1"/>
    </xf>
    <xf numFmtId="0" fontId="10" fillId="0" borderId="5" xfId="1" applyNumberFormat="1" applyFont="1" applyFill="1" applyBorder="1" applyAlignment="1" applyProtection="1">
      <alignment horizontal="left" vertical="center"/>
    </xf>
    <xf numFmtId="0" fontId="10" fillId="0" borderId="7" xfId="1" applyNumberFormat="1" applyFont="1" applyFill="1" applyBorder="1" applyAlignment="1" applyProtection="1">
      <alignment horizontal="center" vertical="center"/>
    </xf>
    <xf numFmtId="0" fontId="10" fillId="0" borderId="5" xfId="1" applyNumberFormat="1" applyFont="1" applyFill="1" applyBorder="1" applyAlignment="1" applyProtection="1">
      <alignment horizontal="center" vertical="center"/>
    </xf>
  </cellXfs>
  <cellStyles count="6">
    <cellStyle name="Обычный" xfId="0" builtinId="0"/>
    <cellStyle name="Обычный 2" xfId="5"/>
    <cellStyle name="Обычный 3" xfId="1"/>
    <cellStyle name="Обычный 3 2" xfId="4"/>
    <cellStyle name="Обычный 4" xfId="3"/>
    <cellStyle name="Обычный_Сводная ведомость май  Инзенский РЭС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topLeftCell="A49" workbookViewId="0">
      <selection activeCell="L72" sqref="L72"/>
    </sheetView>
  </sheetViews>
  <sheetFormatPr defaultColWidth="9.140625" defaultRowHeight="15.75" x14ac:dyDescent="0.25"/>
  <cols>
    <col min="1" max="1" width="6.5703125" style="2" customWidth="1"/>
    <col min="2" max="2" width="17.28515625" style="2" customWidth="1"/>
    <col min="3" max="3" width="16.7109375" style="2" customWidth="1"/>
    <col min="4" max="4" width="13.5703125" style="2" customWidth="1"/>
    <col min="5" max="5" width="14.42578125" style="2" customWidth="1"/>
    <col min="6" max="6" width="14.42578125" style="2" hidden="1" customWidth="1"/>
    <col min="7" max="10" width="9.140625" style="24"/>
    <col min="11" max="11" width="10" style="24" bestFit="1" customWidth="1"/>
    <col min="12" max="12" width="9.140625" style="24"/>
    <col min="13" max="14" width="15.42578125" style="2" customWidth="1"/>
    <col min="15" max="16384" width="9.140625" style="2"/>
  </cols>
  <sheetData>
    <row r="1" spans="1:14" x14ac:dyDescent="0.25">
      <c r="A1" s="1"/>
      <c r="B1" s="1"/>
      <c r="C1" s="1"/>
      <c r="D1" s="1"/>
      <c r="E1" s="1"/>
      <c r="F1" s="40"/>
      <c r="G1" s="40"/>
      <c r="H1" s="40"/>
      <c r="I1" s="40"/>
      <c r="J1" s="40"/>
      <c r="K1" s="40"/>
      <c r="L1" s="40"/>
      <c r="M1" s="40"/>
    </row>
    <row r="2" spans="1:14" x14ac:dyDescent="0.25">
      <c r="A2" s="3" t="s">
        <v>62</v>
      </c>
      <c r="B2" s="1"/>
      <c r="C2" s="1"/>
      <c r="D2" s="1"/>
      <c r="E2" s="1"/>
      <c r="F2" s="1"/>
      <c r="G2" s="40"/>
      <c r="H2" s="40"/>
      <c r="I2" s="40"/>
      <c r="J2" s="40"/>
      <c r="K2" s="40"/>
      <c r="L2" s="40"/>
      <c r="M2" s="40"/>
    </row>
    <row r="3" spans="1:14" x14ac:dyDescent="0.25">
      <c r="A3" s="3"/>
      <c r="B3" s="1"/>
      <c r="C3" s="1"/>
      <c r="D3" s="1"/>
      <c r="E3" s="1"/>
      <c r="F3" s="1"/>
      <c r="G3" s="19"/>
      <c r="H3" s="19"/>
      <c r="I3" s="19"/>
      <c r="J3" s="19"/>
      <c r="K3" s="19"/>
      <c r="L3" s="19"/>
      <c r="M3" s="4"/>
    </row>
    <row r="4" spans="1:14" x14ac:dyDescent="0.25">
      <c r="A4" s="5"/>
      <c r="B4" s="1"/>
      <c r="C4" s="1"/>
      <c r="D4" s="1"/>
      <c r="E4" s="1"/>
      <c r="F4" s="1"/>
      <c r="G4" s="19"/>
      <c r="H4" s="19"/>
      <c r="I4" s="19"/>
      <c r="J4" s="19"/>
      <c r="K4" s="19"/>
      <c r="L4" s="19"/>
      <c r="M4" s="1"/>
    </row>
    <row r="5" spans="1:14" x14ac:dyDescent="0.2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4" x14ac:dyDescent="0.2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4" x14ac:dyDescent="0.25">
      <c r="A7" s="41" t="s">
        <v>82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4" x14ac:dyDescent="0.25">
      <c r="A8" s="1"/>
      <c r="B8" s="1"/>
      <c r="C8" s="1"/>
      <c r="D8" s="1"/>
      <c r="E8" s="1"/>
      <c r="F8" s="1"/>
      <c r="G8" s="19"/>
      <c r="H8" s="19"/>
      <c r="I8" s="29"/>
      <c r="J8" s="19"/>
      <c r="K8" s="19"/>
      <c r="L8" s="19"/>
      <c r="M8" s="1"/>
    </row>
    <row r="9" spans="1:14" x14ac:dyDescent="0.25">
      <c r="A9" s="39" t="s">
        <v>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4" x14ac:dyDescent="0.25">
      <c r="A10" s="1"/>
      <c r="B10" s="1"/>
      <c r="C10" s="1"/>
      <c r="D10" s="1"/>
      <c r="E10" s="42" t="s">
        <v>3</v>
      </c>
      <c r="F10" s="42"/>
      <c r="G10" s="42"/>
      <c r="H10" s="42"/>
      <c r="I10" s="42"/>
      <c r="J10" s="19"/>
      <c r="K10" s="19"/>
      <c r="L10" s="19"/>
      <c r="M10" s="1"/>
    </row>
    <row r="11" spans="1:14" x14ac:dyDescent="0.25">
      <c r="A11" s="1"/>
      <c r="B11" s="1"/>
      <c r="C11" s="1"/>
      <c r="D11" s="1"/>
      <c r="E11" s="1"/>
      <c r="F11" s="1"/>
      <c r="G11" s="19"/>
      <c r="H11" s="19"/>
      <c r="I11" s="19"/>
      <c r="J11" s="19"/>
      <c r="K11" s="19"/>
      <c r="L11" s="19"/>
      <c r="M11" s="1"/>
    </row>
    <row r="12" spans="1:14" ht="30.6" customHeight="1" x14ac:dyDescent="0.25">
      <c r="A12" s="36" t="s">
        <v>4</v>
      </c>
      <c r="B12" s="43" t="s">
        <v>5</v>
      </c>
      <c r="C12" s="36" t="s">
        <v>6</v>
      </c>
      <c r="D12" s="43" t="s">
        <v>7</v>
      </c>
      <c r="E12" s="43" t="s">
        <v>8</v>
      </c>
      <c r="F12" s="43" t="s">
        <v>9</v>
      </c>
      <c r="G12" s="45" t="s">
        <v>10</v>
      </c>
      <c r="H12" s="45"/>
      <c r="I12" s="45"/>
      <c r="J12" s="50" t="s">
        <v>11</v>
      </c>
      <c r="K12" s="50"/>
      <c r="L12" s="50"/>
      <c r="M12" s="36" t="s">
        <v>83</v>
      </c>
      <c r="N12" s="36" t="s">
        <v>12</v>
      </c>
    </row>
    <row r="13" spans="1:14" x14ac:dyDescent="0.25">
      <c r="A13" s="36"/>
      <c r="B13" s="44"/>
      <c r="C13" s="36"/>
      <c r="D13" s="44"/>
      <c r="E13" s="44"/>
      <c r="F13" s="44"/>
      <c r="G13" s="20" t="s">
        <v>13</v>
      </c>
      <c r="H13" s="20" t="s">
        <v>14</v>
      </c>
      <c r="I13" s="20" t="s">
        <v>15</v>
      </c>
      <c r="J13" s="20" t="s">
        <v>13</v>
      </c>
      <c r="K13" s="20" t="s">
        <v>14</v>
      </c>
      <c r="L13" s="20" t="s">
        <v>15</v>
      </c>
      <c r="M13" s="36"/>
      <c r="N13" s="36"/>
    </row>
    <row r="14" spans="1:14" x14ac:dyDescent="0.25">
      <c r="A14" s="6" t="s">
        <v>16</v>
      </c>
      <c r="B14" s="6" t="s">
        <v>17</v>
      </c>
      <c r="C14" s="6" t="s">
        <v>18</v>
      </c>
      <c r="D14" s="6" t="s">
        <v>19</v>
      </c>
      <c r="E14" s="6" t="s">
        <v>20</v>
      </c>
      <c r="F14" s="6">
        <v>7</v>
      </c>
      <c r="G14" s="21">
        <v>8</v>
      </c>
      <c r="H14" s="21">
        <v>9</v>
      </c>
      <c r="I14" s="25">
        <v>10</v>
      </c>
      <c r="J14" s="21">
        <v>11</v>
      </c>
      <c r="K14" s="21">
        <v>12</v>
      </c>
      <c r="L14" s="21">
        <v>13</v>
      </c>
      <c r="M14" s="21">
        <v>14</v>
      </c>
      <c r="N14" s="21">
        <v>15</v>
      </c>
    </row>
    <row r="15" spans="1:14" s="16" customFormat="1" ht="25.35" customHeight="1" x14ac:dyDescent="0.25">
      <c r="A15" s="7">
        <v>1</v>
      </c>
      <c r="B15" s="7" t="s">
        <v>21</v>
      </c>
      <c r="C15" s="7" t="s">
        <v>22</v>
      </c>
      <c r="D15" s="7">
        <v>400</v>
      </c>
      <c r="E15" s="8">
        <v>578</v>
      </c>
      <c r="F15" s="7" t="s">
        <v>23</v>
      </c>
      <c r="G15" s="25">
        <v>227</v>
      </c>
      <c r="H15" s="25">
        <v>229</v>
      </c>
      <c r="I15" s="25">
        <v>227</v>
      </c>
      <c r="J15" s="25">
        <v>411</v>
      </c>
      <c r="K15" s="25">
        <v>400</v>
      </c>
      <c r="L15" s="25">
        <v>390</v>
      </c>
      <c r="M15" s="7">
        <v>210.5</v>
      </c>
      <c r="N15" s="32">
        <f>((J15+K15+L15)/3*0.52592)/0.8</f>
        <v>263.17913333333331</v>
      </c>
    </row>
    <row r="16" spans="1:14" s="16" customFormat="1" ht="25.35" customHeight="1" x14ac:dyDescent="0.25">
      <c r="A16" s="26">
        <v>2</v>
      </c>
      <c r="B16" s="7" t="s">
        <v>21</v>
      </c>
      <c r="C16" s="7" t="s">
        <v>22</v>
      </c>
      <c r="D16" s="7">
        <v>400</v>
      </c>
      <c r="E16" s="8">
        <v>578</v>
      </c>
      <c r="F16" s="7" t="s">
        <v>24</v>
      </c>
      <c r="G16" s="25">
        <v>227</v>
      </c>
      <c r="H16" s="25">
        <v>228</v>
      </c>
      <c r="I16" s="25">
        <v>228</v>
      </c>
      <c r="J16" s="25">
        <v>193</v>
      </c>
      <c r="K16" s="25">
        <v>216</v>
      </c>
      <c r="L16" s="25">
        <v>230</v>
      </c>
      <c r="M16" s="28">
        <v>112</v>
      </c>
      <c r="N16" s="32">
        <f t="shared" ref="N16:N50" si="0">((J16+K16+L16)/3*0.52592)/0.8</f>
        <v>140.02620000000002</v>
      </c>
    </row>
    <row r="17" spans="1:14" s="16" customFormat="1" ht="25.35" customHeight="1" x14ac:dyDescent="0.25">
      <c r="A17" s="26">
        <v>3</v>
      </c>
      <c r="B17" s="10" t="s">
        <v>25</v>
      </c>
      <c r="C17" s="7" t="s">
        <v>22</v>
      </c>
      <c r="D17" s="7">
        <v>630</v>
      </c>
      <c r="E17" s="8">
        <v>910</v>
      </c>
      <c r="F17" s="7" t="s">
        <v>24</v>
      </c>
      <c r="G17" s="25">
        <v>225</v>
      </c>
      <c r="H17" s="25">
        <v>227</v>
      </c>
      <c r="I17" s="25">
        <v>227</v>
      </c>
      <c r="J17" s="25">
        <v>706</v>
      </c>
      <c r="K17" s="25">
        <v>717</v>
      </c>
      <c r="L17" s="25">
        <v>693</v>
      </c>
      <c r="M17" s="28">
        <v>370.9</v>
      </c>
      <c r="N17" s="32">
        <f t="shared" si="0"/>
        <v>463.68613333333343</v>
      </c>
    </row>
    <row r="18" spans="1:14" s="16" customFormat="1" ht="25.35" customHeight="1" x14ac:dyDescent="0.25">
      <c r="A18" s="26">
        <v>4</v>
      </c>
      <c r="B18" s="10" t="s">
        <v>25</v>
      </c>
      <c r="C18" s="7" t="s">
        <v>22</v>
      </c>
      <c r="D18" s="7">
        <v>630</v>
      </c>
      <c r="E18" s="8">
        <v>910</v>
      </c>
      <c r="F18" s="7" t="s">
        <v>24</v>
      </c>
      <c r="G18" s="37" t="s">
        <v>26</v>
      </c>
      <c r="H18" s="38"/>
      <c r="I18" s="38"/>
      <c r="J18" s="38"/>
      <c r="K18" s="38"/>
      <c r="L18" s="38"/>
      <c r="M18" s="17"/>
      <c r="N18" s="33"/>
    </row>
    <row r="19" spans="1:14" s="16" customFormat="1" ht="25.35" customHeight="1" x14ac:dyDescent="0.25">
      <c r="A19" s="26">
        <v>5</v>
      </c>
      <c r="B19" s="11" t="s">
        <v>27</v>
      </c>
      <c r="C19" s="7" t="s">
        <v>22</v>
      </c>
      <c r="D19" s="7">
        <v>400</v>
      </c>
      <c r="E19" s="8">
        <v>578</v>
      </c>
      <c r="F19" s="7" t="s">
        <v>28</v>
      </c>
      <c r="G19" s="25">
        <v>226</v>
      </c>
      <c r="H19" s="25">
        <v>225</v>
      </c>
      <c r="I19" s="25">
        <v>228</v>
      </c>
      <c r="J19" s="25">
        <v>200</v>
      </c>
      <c r="K19" s="25">
        <v>102</v>
      </c>
      <c r="L19" s="25">
        <v>189</v>
      </c>
      <c r="M19" s="28">
        <v>86</v>
      </c>
      <c r="N19" s="34">
        <f t="shared" si="0"/>
        <v>107.59446666666666</v>
      </c>
    </row>
    <row r="20" spans="1:14" s="16" customFormat="1" ht="25.35" customHeight="1" x14ac:dyDescent="0.25">
      <c r="A20" s="28">
        <v>6</v>
      </c>
      <c r="B20" s="11" t="s">
        <v>27</v>
      </c>
      <c r="C20" s="7" t="s">
        <v>22</v>
      </c>
      <c r="D20" s="7">
        <v>400</v>
      </c>
      <c r="E20" s="8">
        <v>578</v>
      </c>
      <c r="F20" s="7" t="s">
        <v>28</v>
      </c>
      <c r="G20" s="37" t="s">
        <v>26</v>
      </c>
      <c r="H20" s="38"/>
      <c r="I20" s="38"/>
      <c r="J20" s="38"/>
      <c r="K20" s="38"/>
      <c r="L20" s="38"/>
      <c r="M20" s="18"/>
      <c r="N20" s="32"/>
    </row>
    <row r="21" spans="1:14" s="16" customFormat="1" ht="25.35" customHeight="1" x14ac:dyDescent="0.25">
      <c r="A21" s="28">
        <v>7</v>
      </c>
      <c r="B21" s="11" t="s">
        <v>29</v>
      </c>
      <c r="C21" s="7" t="s">
        <v>22</v>
      </c>
      <c r="D21" s="7">
        <v>400</v>
      </c>
      <c r="E21" s="8">
        <v>578</v>
      </c>
      <c r="F21" s="7" t="s">
        <v>30</v>
      </c>
      <c r="G21" s="25">
        <v>224</v>
      </c>
      <c r="H21" s="25">
        <v>224</v>
      </c>
      <c r="I21" s="25">
        <v>227</v>
      </c>
      <c r="J21" s="25">
        <v>267</v>
      </c>
      <c r="K21" s="25">
        <v>274</v>
      </c>
      <c r="L21" s="25">
        <v>299</v>
      </c>
      <c r="M21" s="7">
        <v>147</v>
      </c>
      <c r="N21" s="32">
        <f t="shared" si="0"/>
        <v>184.07200000000003</v>
      </c>
    </row>
    <row r="22" spans="1:14" s="16" customFormat="1" ht="25.35" customHeight="1" x14ac:dyDescent="0.25">
      <c r="A22" s="28">
        <v>8</v>
      </c>
      <c r="B22" s="11" t="s">
        <v>31</v>
      </c>
      <c r="C22" s="7" t="s">
        <v>22</v>
      </c>
      <c r="D22" s="7">
        <v>400</v>
      </c>
      <c r="E22" s="8">
        <v>578</v>
      </c>
      <c r="F22" s="7" t="s">
        <v>24</v>
      </c>
      <c r="G22" s="25">
        <v>225</v>
      </c>
      <c r="H22" s="25">
        <v>225</v>
      </c>
      <c r="I22" s="25">
        <v>225</v>
      </c>
      <c r="J22" s="25">
        <v>209</v>
      </c>
      <c r="K22" s="25">
        <v>233</v>
      </c>
      <c r="L22" s="25">
        <v>201</v>
      </c>
      <c r="M22" s="7">
        <v>112.7</v>
      </c>
      <c r="N22" s="32">
        <f t="shared" si="0"/>
        <v>140.90273333333334</v>
      </c>
    </row>
    <row r="23" spans="1:14" s="16" customFormat="1" ht="25.35" customHeight="1" x14ac:dyDescent="0.25">
      <c r="A23" s="28">
        <v>9</v>
      </c>
      <c r="B23" s="11" t="s">
        <v>32</v>
      </c>
      <c r="C23" s="7" t="s">
        <v>22</v>
      </c>
      <c r="D23" s="7">
        <v>160</v>
      </c>
      <c r="E23" s="8">
        <v>231</v>
      </c>
      <c r="F23" s="7" t="s">
        <v>33</v>
      </c>
      <c r="G23" s="25">
        <v>232</v>
      </c>
      <c r="H23" s="25">
        <v>232</v>
      </c>
      <c r="I23" s="25">
        <v>230</v>
      </c>
      <c r="J23" s="25">
        <v>59</v>
      </c>
      <c r="K23" s="25">
        <v>71</v>
      </c>
      <c r="L23" s="25">
        <v>77</v>
      </c>
      <c r="M23" s="7">
        <v>36</v>
      </c>
      <c r="N23" s="32">
        <f t="shared" si="0"/>
        <v>45.360600000000005</v>
      </c>
    </row>
    <row r="24" spans="1:14" s="16" customFormat="1" ht="25.35" customHeight="1" x14ac:dyDescent="0.25">
      <c r="A24" s="28">
        <v>10</v>
      </c>
      <c r="B24" s="11" t="s">
        <v>34</v>
      </c>
      <c r="C24" s="7" t="s">
        <v>22</v>
      </c>
      <c r="D24" s="7">
        <v>250</v>
      </c>
      <c r="E24" s="8">
        <v>361</v>
      </c>
      <c r="F24" s="7" t="s">
        <v>28</v>
      </c>
      <c r="G24" s="25">
        <v>231</v>
      </c>
      <c r="H24" s="25">
        <v>230</v>
      </c>
      <c r="I24" s="25">
        <v>231</v>
      </c>
      <c r="J24" s="25">
        <v>50</v>
      </c>
      <c r="K24" s="25">
        <v>34</v>
      </c>
      <c r="L24" s="25">
        <v>39</v>
      </c>
      <c r="M24" s="7">
        <v>21.5</v>
      </c>
      <c r="N24" s="32">
        <f t="shared" si="0"/>
        <v>26.953400000000002</v>
      </c>
    </row>
    <row r="25" spans="1:14" s="16" customFormat="1" ht="25.35" customHeight="1" x14ac:dyDescent="0.25">
      <c r="A25" s="28">
        <v>11</v>
      </c>
      <c r="B25" s="27" t="s">
        <v>64</v>
      </c>
      <c r="C25" s="26" t="s">
        <v>22</v>
      </c>
      <c r="D25" s="26">
        <v>160</v>
      </c>
      <c r="E25" s="25">
        <v>231</v>
      </c>
      <c r="F25" s="26" t="s">
        <v>28</v>
      </c>
      <c r="G25" s="25">
        <v>231</v>
      </c>
      <c r="H25" s="25">
        <v>231</v>
      </c>
      <c r="I25" s="25">
        <v>230</v>
      </c>
      <c r="J25" s="25">
        <v>7</v>
      </c>
      <c r="K25" s="25">
        <v>4</v>
      </c>
      <c r="L25" s="25">
        <v>2</v>
      </c>
      <c r="M25" s="26">
        <v>2.2000000000000002</v>
      </c>
      <c r="N25" s="32">
        <f t="shared" si="0"/>
        <v>2.8487333333333336</v>
      </c>
    </row>
    <row r="26" spans="1:14" s="16" customFormat="1" ht="25.35" customHeight="1" x14ac:dyDescent="0.25">
      <c r="A26" s="28">
        <v>12</v>
      </c>
      <c r="B26" s="11" t="s">
        <v>35</v>
      </c>
      <c r="C26" s="7" t="s">
        <v>22</v>
      </c>
      <c r="D26" s="7">
        <v>630</v>
      </c>
      <c r="E26" s="8">
        <v>361</v>
      </c>
      <c r="F26" s="7" t="s">
        <v>36</v>
      </c>
      <c r="G26" s="25">
        <v>222</v>
      </c>
      <c r="H26" s="25">
        <v>225</v>
      </c>
      <c r="I26" s="25">
        <v>223</v>
      </c>
      <c r="J26" s="25">
        <v>92</v>
      </c>
      <c r="K26" s="25">
        <v>76</v>
      </c>
      <c r="L26" s="25">
        <v>76</v>
      </c>
      <c r="M26" s="7">
        <v>42.7</v>
      </c>
      <c r="N26" s="32">
        <f t="shared" si="0"/>
        <v>53.468533333333333</v>
      </c>
    </row>
    <row r="27" spans="1:14" s="16" customFormat="1" ht="25.35" customHeight="1" x14ac:dyDescent="0.25">
      <c r="A27" s="28">
        <v>13</v>
      </c>
      <c r="B27" s="11" t="s">
        <v>35</v>
      </c>
      <c r="C27" s="7" t="s">
        <v>22</v>
      </c>
      <c r="D27" s="7">
        <v>400</v>
      </c>
      <c r="E27" s="8">
        <v>578</v>
      </c>
      <c r="F27" s="7" t="s">
        <v>37</v>
      </c>
      <c r="G27" s="37" t="s">
        <v>26</v>
      </c>
      <c r="H27" s="38"/>
      <c r="I27" s="38"/>
      <c r="J27" s="38"/>
      <c r="K27" s="38"/>
      <c r="L27" s="38"/>
      <c r="M27" s="18"/>
      <c r="N27" s="32"/>
    </row>
    <row r="28" spans="1:14" s="16" customFormat="1" ht="25.35" customHeight="1" x14ac:dyDescent="0.25">
      <c r="A28" s="28">
        <v>14</v>
      </c>
      <c r="B28" s="11" t="s">
        <v>38</v>
      </c>
      <c r="C28" s="7" t="s">
        <v>22</v>
      </c>
      <c r="D28" s="7">
        <v>160</v>
      </c>
      <c r="E28" s="8">
        <v>231</v>
      </c>
      <c r="F28" s="7" t="s">
        <v>39</v>
      </c>
      <c r="G28" s="25">
        <v>226</v>
      </c>
      <c r="H28" s="25">
        <v>226</v>
      </c>
      <c r="I28" s="25">
        <v>224</v>
      </c>
      <c r="J28" s="25">
        <v>51</v>
      </c>
      <c r="K28" s="25">
        <v>40</v>
      </c>
      <c r="L28" s="25">
        <v>39</v>
      </c>
      <c r="M28" s="7">
        <v>22.7</v>
      </c>
      <c r="N28" s="32">
        <f t="shared" si="0"/>
        <v>28.487333333333336</v>
      </c>
    </row>
    <row r="29" spans="1:14" s="16" customFormat="1" ht="25.35" customHeight="1" x14ac:dyDescent="0.25">
      <c r="A29" s="28">
        <v>15</v>
      </c>
      <c r="B29" s="11" t="s">
        <v>40</v>
      </c>
      <c r="C29" s="7" t="s">
        <v>22</v>
      </c>
      <c r="D29" s="7">
        <v>1000</v>
      </c>
      <c r="E29" s="8">
        <v>1445</v>
      </c>
      <c r="F29" s="7" t="s">
        <v>41</v>
      </c>
      <c r="G29" s="25">
        <v>225</v>
      </c>
      <c r="H29" s="25">
        <v>227</v>
      </c>
      <c r="I29" s="25">
        <v>227</v>
      </c>
      <c r="J29" s="25">
        <v>821</v>
      </c>
      <c r="K29" s="25">
        <v>914</v>
      </c>
      <c r="L29" s="25">
        <v>765</v>
      </c>
      <c r="M29" s="28">
        <v>438</v>
      </c>
      <c r="N29" s="32">
        <f t="shared" si="0"/>
        <v>547.83333333333337</v>
      </c>
    </row>
    <row r="30" spans="1:14" s="16" customFormat="1" ht="25.35" customHeight="1" x14ac:dyDescent="0.25">
      <c r="A30" s="28">
        <v>16</v>
      </c>
      <c r="B30" s="11" t="s">
        <v>40</v>
      </c>
      <c r="C30" s="7" t="s">
        <v>22</v>
      </c>
      <c r="D30" s="7">
        <v>1000</v>
      </c>
      <c r="E30" s="8">
        <v>1445</v>
      </c>
      <c r="F30" s="7" t="s">
        <v>41</v>
      </c>
      <c r="G30" s="25">
        <v>225</v>
      </c>
      <c r="H30" s="25">
        <v>226</v>
      </c>
      <c r="I30" s="25">
        <v>225</v>
      </c>
      <c r="J30" s="25">
        <v>623</v>
      </c>
      <c r="K30" s="25">
        <v>657</v>
      </c>
      <c r="L30" s="25">
        <v>647</v>
      </c>
      <c r="M30" s="28">
        <v>337.8</v>
      </c>
      <c r="N30" s="32">
        <f t="shared" si="0"/>
        <v>422.26993333333337</v>
      </c>
    </row>
    <row r="31" spans="1:14" s="16" customFormat="1" ht="25.35" customHeight="1" x14ac:dyDescent="0.25">
      <c r="A31" s="28">
        <v>17</v>
      </c>
      <c r="B31" s="11" t="s">
        <v>42</v>
      </c>
      <c r="C31" s="7" t="s">
        <v>22</v>
      </c>
      <c r="D31" s="7">
        <v>160</v>
      </c>
      <c r="E31" s="8">
        <v>231</v>
      </c>
      <c r="F31" s="7" t="s">
        <v>43</v>
      </c>
      <c r="G31" s="25">
        <v>228</v>
      </c>
      <c r="H31" s="25">
        <v>225</v>
      </c>
      <c r="I31" s="25">
        <v>225</v>
      </c>
      <c r="J31" s="25">
        <v>61</v>
      </c>
      <c r="K31" s="25">
        <v>54</v>
      </c>
      <c r="L31" s="25">
        <v>62</v>
      </c>
      <c r="M31" s="28">
        <v>31</v>
      </c>
      <c r="N31" s="32">
        <f t="shared" si="0"/>
        <v>38.7866</v>
      </c>
    </row>
    <row r="32" spans="1:14" s="16" customFormat="1" ht="25.35" customHeight="1" x14ac:dyDescent="0.25">
      <c r="A32" s="28">
        <v>18</v>
      </c>
      <c r="B32" s="11" t="s">
        <v>44</v>
      </c>
      <c r="C32" s="7" t="s">
        <v>22</v>
      </c>
      <c r="D32" s="7">
        <v>250</v>
      </c>
      <c r="E32" s="8">
        <v>361</v>
      </c>
      <c r="F32" s="7" t="s">
        <v>37</v>
      </c>
      <c r="G32" s="37" t="s">
        <v>79</v>
      </c>
      <c r="H32" s="38"/>
      <c r="I32" s="38"/>
      <c r="J32" s="38"/>
      <c r="K32" s="38"/>
      <c r="L32" s="38"/>
      <c r="M32" s="35"/>
      <c r="N32" s="32"/>
    </row>
    <row r="33" spans="1:14" s="16" customFormat="1" ht="25.35" customHeight="1" x14ac:dyDescent="0.25">
      <c r="A33" s="28">
        <v>19</v>
      </c>
      <c r="B33" s="11" t="s">
        <v>45</v>
      </c>
      <c r="C33" s="7" t="s">
        <v>22</v>
      </c>
      <c r="D33" s="7">
        <v>160</v>
      </c>
      <c r="E33" s="8">
        <v>231</v>
      </c>
      <c r="F33" s="7" t="s">
        <v>39</v>
      </c>
      <c r="G33" s="25">
        <v>223</v>
      </c>
      <c r="H33" s="25">
        <v>226</v>
      </c>
      <c r="I33" s="25">
        <v>225</v>
      </c>
      <c r="J33" s="25">
        <v>202</v>
      </c>
      <c r="K33" s="25">
        <v>200</v>
      </c>
      <c r="L33" s="25">
        <v>187</v>
      </c>
      <c r="M33" s="28">
        <v>103</v>
      </c>
      <c r="N33" s="32">
        <f t="shared" si="0"/>
        <v>129.06953333333334</v>
      </c>
    </row>
    <row r="34" spans="1:14" s="16" customFormat="1" ht="25.35" customHeight="1" x14ac:dyDescent="0.25">
      <c r="A34" s="28">
        <v>20</v>
      </c>
      <c r="B34" s="11" t="s">
        <v>46</v>
      </c>
      <c r="C34" s="7" t="s">
        <v>47</v>
      </c>
      <c r="D34" s="7">
        <v>630</v>
      </c>
      <c r="E34" s="8">
        <v>1445</v>
      </c>
      <c r="F34" s="7" t="s">
        <v>24</v>
      </c>
      <c r="G34" s="25"/>
      <c r="H34" s="25"/>
      <c r="I34" s="25"/>
      <c r="J34" s="25"/>
      <c r="K34" s="25"/>
      <c r="L34" s="25"/>
      <c r="M34" s="28"/>
      <c r="N34" s="32">
        <f t="shared" si="0"/>
        <v>0</v>
      </c>
    </row>
    <row r="35" spans="1:14" s="16" customFormat="1" ht="25.35" customHeight="1" x14ac:dyDescent="0.25">
      <c r="A35" s="28">
        <v>21</v>
      </c>
      <c r="B35" s="11" t="s">
        <v>63</v>
      </c>
      <c r="C35" s="7" t="s">
        <v>22</v>
      </c>
      <c r="D35" s="7">
        <v>2500</v>
      </c>
      <c r="E35" s="8"/>
      <c r="F35" s="7"/>
      <c r="G35" s="25">
        <v>227</v>
      </c>
      <c r="H35" s="25">
        <v>229</v>
      </c>
      <c r="I35" s="25">
        <v>227</v>
      </c>
      <c r="J35" s="25">
        <v>699</v>
      </c>
      <c r="K35" s="25">
        <v>683</v>
      </c>
      <c r="L35" s="25">
        <v>707</v>
      </c>
      <c r="M35" s="28">
        <v>366</v>
      </c>
      <c r="N35" s="32">
        <f t="shared" si="0"/>
        <v>457.76953333333336</v>
      </c>
    </row>
    <row r="36" spans="1:14" s="16" customFormat="1" ht="25.35" customHeight="1" x14ac:dyDescent="0.25">
      <c r="A36" s="28">
        <v>22</v>
      </c>
      <c r="B36" s="11" t="s">
        <v>48</v>
      </c>
      <c r="C36" s="7" t="s">
        <v>49</v>
      </c>
      <c r="D36" s="7">
        <v>1000</v>
      </c>
      <c r="E36" s="8">
        <v>1445</v>
      </c>
      <c r="F36" s="7" t="s">
        <v>41</v>
      </c>
      <c r="G36" s="25">
        <v>231</v>
      </c>
      <c r="H36" s="25">
        <v>230</v>
      </c>
      <c r="I36" s="25">
        <v>234</v>
      </c>
      <c r="J36" s="25">
        <v>803</v>
      </c>
      <c r="K36" s="25">
        <v>838</v>
      </c>
      <c r="L36" s="25">
        <v>892</v>
      </c>
      <c r="M36" s="28">
        <v>444</v>
      </c>
      <c r="N36" s="32">
        <f t="shared" si="0"/>
        <v>555.06473333333338</v>
      </c>
    </row>
    <row r="37" spans="1:14" s="16" customFormat="1" ht="25.35" customHeight="1" x14ac:dyDescent="0.25">
      <c r="A37" s="28">
        <v>24</v>
      </c>
      <c r="B37" s="11" t="s">
        <v>50</v>
      </c>
      <c r="C37" s="7" t="s">
        <v>22</v>
      </c>
      <c r="D37" s="7">
        <v>1000</v>
      </c>
      <c r="E37" s="8">
        <v>1445</v>
      </c>
      <c r="F37" s="52" t="s">
        <v>26</v>
      </c>
      <c r="G37" s="53"/>
      <c r="H37" s="53"/>
      <c r="I37" s="53"/>
      <c r="J37" s="53"/>
      <c r="K37" s="53"/>
      <c r="L37" s="53"/>
      <c r="M37" s="17"/>
      <c r="N37" s="32"/>
    </row>
    <row r="38" spans="1:14" s="16" customFormat="1" ht="25.35" customHeight="1" x14ac:dyDescent="0.25">
      <c r="A38" s="28">
        <v>25</v>
      </c>
      <c r="B38" s="11" t="s">
        <v>50</v>
      </c>
      <c r="C38" s="7" t="s">
        <v>22</v>
      </c>
      <c r="D38" s="7">
        <v>1000</v>
      </c>
      <c r="E38" s="8">
        <v>1445</v>
      </c>
      <c r="F38" s="7"/>
      <c r="G38" s="25">
        <v>224</v>
      </c>
      <c r="H38" s="25">
        <v>221</v>
      </c>
      <c r="I38" s="25">
        <v>221</v>
      </c>
      <c r="J38" s="25">
        <v>854</v>
      </c>
      <c r="K38" s="25">
        <v>800</v>
      </c>
      <c r="L38" s="25">
        <v>739</v>
      </c>
      <c r="M38" s="7">
        <v>419.5</v>
      </c>
      <c r="N38" s="32">
        <f t="shared" si="0"/>
        <v>524.38606666666669</v>
      </c>
    </row>
    <row r="39" spans="1:14" s="16" customFormat="1" ht="25.35" customHeight="1" x14ac:dyDescent="0.25">
      <c r="A39" s="28">
        <v>26</v>
      </c>
      <c r="B39" s="11" t="s">
        <v>51</v>
      </c>
      <c r="C39" s="7" t="s">
        <v>22</v>
      </c>
      <c r="D39" s="7">
        <v>400</v>
      </c>
      <c r="E39" s="8">
        <v>578</v>
      </c>
      <c r="F39" s="7" t="s">
        <v>28</v>
      </c>
      <c r="G39" s="25">
        <v>223</v>
      </c>
      <c r="H39" s="25">
        <v>224</v>
      </c>
      <c r="I39" s="25">
        <v>223</v>
      </c>
      <c r="J39" s="25">
        <v>154</v>
      </c>
      <c r="K39" s="25">
        <v>136</v>
      </c>
      <c r="L39" s="25">
        <v>109</v>
      </c>
      <c r="M39" s="28">
        <v>69.900000000000006</v>
      </c>
      <c r="N39" s="32">
        <f t="shared" si="0"/>
        <v>87.434200000000004</v>
      </c>
    </row>
    <row r="40" spans="1:14" s="16" customFormat="1" ht="25.35" customHeight="1" x14ac:dyDescent="0.25">
      <c r="A40" s="28">
        <v>27</v>
      </c>
      <c r="B40" s="11" t="s">
        <v>52</v>
      </c>
      <c r="C40" s="7" t="s">
        <v>22</v>
      </c>
      <c r="D40" s="7">
        <v>250</v>
      </c>
      <c r="E40" s="7">
        <v>361</v>
      </c>
      <c r="F40" s="7" t="s">
        <v>30</v>
      </c>
      <c r="G40" s="25">
        <v>229</v>
      </c>
      <c r="H40" s="25">
        <v>228</v>
      </c>
      <c r="I40" s="25">
        <v>227</v>
      </c>
      <c r="J40" s="25">
        <v>81</v>
      </c>
      <c r="K40" s="25">
        <v>66</v>
      </c>
      <c r="L40" s="25">
        <v>67</v>
      </c>
      <c r="M40" s="28">
        <v>37.5</v>
      </c>
      <c r="N40" s="32">
        <f t="shared" si="0"/>
        <v>46.894533333333335</v>
      </c>
    </row>
    <row r="41" spans="1:14" s="16" customFormat="1" ht="25.35" customHeight="1" x14ac:dyDescent="0.25">
      <c r="A41" s="28">
        <v>28</v>
      </c>
      <c r="B41" s="11" t="s">
        <v>53</v>
      </c>
      <c r="C41" s="7" t="s">
        <v>22</v>
      </c>
      <c r="D41" s="7">
        <v>400</v>
      </c>
      <c r="E41" s="7">
        <v>578</v>
      </c>
      <c r="F41" s="7" t="s">
        <v>54</v>
      </c>
      <c r="G41" s="25">
        <v>231</v>
      </c>
      <c r="H41" s="25">
        <v>229</v>
      </c>
      <c r="I41" s="25">
        <v>231</v>
      </c>
      <c r="J41" s="25">
        <v>77</v>
      </c>
      <c r="K41" s="25">
        <v>68</v>
      </c>
      <c r="L41" s="25">
        <v>78</v>
      </c>
      <c r="M41" s="28">
        <v>39</v>
      </c>
      <c r="N41" s="32">
        <f t="shared" si="0"/>
        <v>48.866733333333329</v>
      </c>
    </row>
    <row r="42" spans="1:14" s="16" customFormat="1" ht="25.35" customHeight="1" x14ac:dyDescent="0.25">
      <c r="A42" s="28">
        <v>29</v>
      </c>
      <c r="B42" s="11" t="s">
        <v>55</v>
      </c>
      <c r="C42" s="7" t="s">
        <v>22</v>
      </c>
      <c r="D42" s="7">
        <v>160</v>
      </c>
      <c r="E42" s="8">
        <v>231</v>
      </c>
      <c r="F42" s="7" t="s">
        <v>39</v>
      </c>
      <c r="G42" s="25">
        <v>228</v>
      </c>
      <c r="H42" s="25">
        <v>227</v>
      </c>
      <c r="I42" s="25">
        <v>228</v>
      </c>
      <c r="J42" s="25">
        <v>1</v>
      </c>
      <c r="K42" s="25">
        <v>0</v>
      </c>
      <c r="L42" s="25">
        <v>1</v>
      </c>
      <c r="M42" s="28">
        <v>0.3</v>
      </c>
      <c r="N42" s="32">
        <f t="shared" si="0"/>
        <v>0.43826666666666664</v>
      </c>
    </row>
    <row r="43" spans="1:14" s="16" customFormat="1" ht="25.35" customHeight="1" x14ac:dyDescent="0.25">
      <c r="A43" s="28">
        <v>30</v>
      </c>
      <c r="B43" s="11" t="s">
        <v>56</v>
      </c>
      <c r="C43" s="7" t="s">
        <v>22</v>
      </c>
      <c r="D43" s="7">
        <v>250</v>
      </c>
      <c r="E43" s="7">
        <v>361</v>
      </c>
      <c r="F43" s="7" t="s">
        <v>28</v>
      </c>
      <c r="G43" s="25">
        <v>232</v>
      </c>
      <c r="H43" s="25">
        <v>232</v>
      </c>
      <c r="I43" s="25">
        <v>230</v>
      </c>
      <c r="J43" s="25">
        <v>47</v>
      </c>
      <c r="K43" s="25">
        <v>40</v>
      </c>
      <c r="L43" s="25">
        <v>34</v>
      </c>
      <c r="M43" s="28">
        <v>21</v>
      </c>
      <c r="N43" s="32">
        <f t="shared" si="0"/>
        <v>26.515133333333338</v>
      </c>
    </row>
    <row r="44" spans="1:14" s="16" customFormat="1" ht="25.35" customHeight="1" x14ac:dyDescent="0.25">
      <c r="A44" s="28">
        <v>31</v>
      </c>
      <c r="B44" s="11" t="s">
        <v>57</v>
      </c>
      <c r="C44" s="28" t="s">
        <v>66</v>
      </c>
      <c r="D44" s="7">
        <v>400</v>
      </c>
      <c r="E44" s="7">
        <v>578</v>
      </c>
      <c r="F44" s="7" t="s">
        <v>39</v>
      </c>
      <c r="G44" s="25">
        <v>229</v>
      </c>
      <c r="H44" s="25">
        <v>226</v>
      </c>
      <c r="I44" s="25">
        <v>229</v>
      </c>
      <c r="J44" s="25">
        <v>181</v>
      </c>
      <c r="K44" s="25">
        <v>200</v>
      </c>
      <c r="L44" s="25">
        <v>194</v>
      </c>
      <c r="M44" s="28">
        <v>100.8</v>
      </c>
      <c r="N44" s="32">
        <f t="shared" si="0"/>
        <v>126.00166666666667</v>
      </c>
    </row>
    <row r="45" spans="1:14" s="16" customFormat="1" ht="25.35" customHeight="1" x14ac:dyDescent="0.25">
      <c r="A45" s="28">
        <v>32</v>
      </c>
      <c r="B45" s="27" t="s">
        <v>84</v>
      </c>
      <c r="C45" s="28" t="s">
        <v>66</v>
      </c>
      <c r="D45" s="28">
        <v>250</v>
      </c>
      <c r="E45" s="28"/>
      <c r="F45" s="28" t="s">
        <v>39</v>
      </c>
      <c r="G45" s="25"/>
      <c r="H45" s="25"/>
      <c r="I45" s="25"/>
      <c r="J45" s="25"/>
      <c r="K45" s="25"/>
      <c r="L45" s="25"/>
      <c r="M45" s="28"/>
      <c r="N45" s="32"/>
    </row>
    <row r="46" spans="1:14" s="16" customFormat="1" ht="25.35" customHeight="1" x14ac:dyDescent="0.25">
      <c r="A46" s="28">
        <v>33</v>
      </c>
      <c r="B46" s="27" t="s">
        <v>65</v>
      </c>
      <c r="C46" s="26" t="s">
        <v>66</v>
      </c>
      <c r="D46" s="26">
        <v>250</v>
      </c>
      <c r="E46" s="26">
        <v>361</v>
      </c>
      <c r="F46" s="26" t="s">
        <v>30</v>
      </c>
      <c r="G46" s="25">
        <v>223</v>
      </c>
      <c r="H46" s="25">
        <v>223</v>
      </c>
      <c r="I46" s="25">
        <v>222</v>
      </c>
      <c r="J46" s="25">
        <v>108</v>
      </c>
      <c r="K46" s="25">
        <v>124</v>
      </c>
      <c r="L46" s="25">
        <v>124</v>
      </c>
      <c r="M46" s="28">
        <v>62</v>
      </c>
      <c r="N46" s="32">
        <f t="shared" si="0"/>
        <v>78.011466666666678</v>
      </c>
    </row>
    <row r="47" spans="1:14" s="16" customFormat="1" ht="25.35" customHeight="1" x14ac:dyDescent="0.25">
      <c r="A47" s="28">
        <v>34</v>
      </c>
      <c r="B47" s="27" t="s">
        <v>71</v>
      </c>
      <c r="C47" s="26" t="s">
        <v>22</v>
      </c>
      <c r="D47" s="26">
        <v>1000</v>
      </c>
      <c r="E47" s="26">
        <v>1445</v>
      </c>
      <c r="F47" s="26" t="s">
        <v>61</v>
      </c>
      <c r="G47" s="25">
        <v>219</v>
      </c>
      <c r="H47" s="25">
        <v>218</v>
      </c>
      <c r="I47" s="25">
        <v>219</v>
      </c>
      <c r="J47" s="25">
        <v>823</v>
      </c>
      <c r="K47" s="25">
        <v>797</v>
      </c>
      <c r="L47" s="25">
        <v>811</v>
      </c>
      <c r="M47" s="28">
        <v>426</v>
      </c>
      <c r="N47" s="32">
        <f t="shared" si="0"/>
        <v>532.7131333333333</v>
      </c>
    </row>
    <row r="48" spans="1:14" s="16" customFormat="1" ht="25.35" customHeight="1" x14ac:dyDescent="0.25">
      <c r="A48" s="28">
        <v>35</v>
      </c>
      <c r="B48" s="27" t="s">
        <v>72</v>
      </c>
      <c r="C48" s="28" t="s">
        <v>22</v>
      </c>
      <c r="D48" s="28">
        <v>630</v>
      </c>
      <c r="E48" s="28">
        <v>910</v>
      </c>
      <c r="F48" s="28"/>
      <c r="G48" s="25">
        <v>225</v>
      </c>
      <c r="H48" s="25">
        <v>224</v>
      </c>
      <c r="I48" s="25">
        <v>224</v>
      </c>
      <c r="J48" s="25">
        <v>422</v>
      </c>
      <c r="K48" s="25">
        <v>389</v>
      </c>
      <c r="L48" s="25">
        <v>397</v>
      </c>
      <c r="M48" s="28">
        <v>211.7</v>
      </c>
      <c r="N48" s="32">
        <f t="shared" si="0"/>
        <v>264.71306666666669</v>
      </c>
    </row>
    <row r="49" spans="1:14" s="16" customFormat="1" ht="25.35" customHeight="1" x14ac:dyDescent="0.25">
      <c r="A49" s="28">
        <v>36</v>
      </c>
      <c r="B49" s="27" t="s">
        <v>72</v>
      </c>
      <c r="C49" s="28" t="s">
        <v>22</v>
      </c>
      <c r="D49" s="28">
        <v>400</v>
      </c>
      <c r="E49" s="28">
        <v>578</v>
      </c>
      <c r="F49" s="28"/>
      <c r="G49" s="52" t="s">
        <v>26</v>
      </c>
      <c r="H49" s="53"/>
      <c r="I49" s="53"/>
      <c r="J49" s="53"/>
      <c r="K49" s="53"/>
      <c r="L49" s="53"/>
      <c r="M49" s="17"/>
      <c r="N49" s="32"/>
    </row>
    <row r="50" spans="1:14" s="16" customFormat="1" ht="25.35" customHeight="1" x14ac:dyDescent="0.25">
      <c r="A50" s="28">
        <v>37</v>
      </c>
      <c r="B50" s="27" t="s">
        <v>77</v>
      </c>
      <c r="C50" s="28" t="s">
        <v>22</v>
      </c>
      <c r="D50" s="28">
        <v>630</v>
      </c>
      <c r="E50" s="28">
        <v>910</v>
      </c>
      <c r="F50" s="28"/>
      <c r="G50" s="25">
        <v>221</v>
      </c>
      <c r="H50" s="25">
        <v>224</v>
      </c>
      <c r="I50" s="25">
        <v>222</v>
      </c>
      <c r="J50" s="25">
        <v>419</v>
      </c>
      <c r="K50" s="25">
        <v>401</v>
      </c>
      <c r="L50" s="25">
        <v>406</v>
      </c>
      <c r="M50" s="28">
        <v>214.9</v>
      </c>
      <c r="N50" s="32">
        <f t="shared" si="0"/>
        <v>268.65746666666666</v>
      </c>
    </row>
    <row r="51" spans="1:14" s="16" customFormat="1" ht="25.35" customHeight="1" x14ac:dyDescent="0.25">
      <c r="A51" s="28">
        <v>38</v>
      </c>
      <c r="B51" s="27" t="s">
        <v>77</v>
      </c>
      <c r="C51" s="28" t="s">
        <v>22</v>
      </c>
      <c r="D51" s="28">
        <v>400</v>
      </c>
      <c r="E51" s="28">
        <v>578</v>
      </c>
      <c r="F51" s="28"/>
      <c r="G51" s="52" t="s">
        <v>26</v>
      </c>
      <c r="H51" s="53"/>
      <c r="I51" s="53"/>
      <c r="J51" s="53"/>
      <c r="K51" s="53"/>
      <c r="L51" s="53"/>
      <c r="M51" s="35"/>
      <c r="N51" s="32"/>
    </row>
    <row r="52" spans="1:14" s="16" customFormat="1" ht="25.35" customHeight="1" x14ac:dyDescent="0.25">
      <c r="A52" s="28">
        <v>39</v>
      </c>
      <c r="B52" s="27" t="s">
        <v>73</v>
      </c>
      <c r="C52" s="28" t="s">
        <v>22</v>
      </c>
      <c r="D52" s="28">
        <v>400</v>
      </c>
      <c r="E52" s="28">
        <v>578</v>
      </c>
      <c r="F52" s="28"/>
      <c r="G52" s="52" t="s">
        <v>26</v>
      </c>
      <c r="H52" s="53"/>
      <c r="I52" s="53"/>
      <c r="J52" s="53"/>
      <c r="K52" s="53"/>
      <c r="L52" s="53"/>
      <c r="M52" s="35"/>
      <c r="N52" s="32"/>
    </row>
    <row r="53" spans="1:14" s="16" customFormat="1" ht="25.35" customHeight="1" x14ac:dyDescent="0.25">
      <c r="A53" s="28">
        <v>40</v>
      </c>
      <c r="B53" s="27" t="s">
        <v>73</v>
      </c>
      <c r="C53" s="28" t="s">
        <v>22</v>
      </c>
      <c r="D53" s="28">
        <v>400</v>
      </c>
      <c r="E53" s="28">
        <v>578</v>
      </c>
      <c r="F53" s="28"/>
      <c r="G53" s="25">
        <v>230</v>
      </c>
      <c r="H53" s="25">
        <v>231</v>
      </c>
      <c r="I53" s="25">
        <v>227</v>
      </c>
      <c r="J53" s="25">
        <v>274</v>
      </c>
      <c r="K53" s="25">
        <v>209</v>
      </c>
      <c r="L53" s="25">
        <v>271</v>
      </c>
      <c r="M53" s="28">
        <v>132</v>
      </c>
      <c r="N53" s="32">
        <f t="shared" ref="N53:N59" si="1">((J53+K53+L53)/3*0.52592)/0.8</f>
        <v>165.22653333333332</v>
      </c>
    </row>
    <row r="54" spans="1:14" s="16" customFormat="1" ht="25.35" customHeight="1" x14ac:dyDescent="0.25">
      <c r="A54" s="28">
        <v>41</v>
      </c>
      <c r="B54" s="27" t="s">
        <v>74</v>
      </c>
      <c r="C54" s="28" t="s">
        <v>22</v>
      </c>
      <c r="D54" s="28">
        <v>1000</v>
      </c>
      <c r="E54" s="28">
        <v>1445</v>
      </c>
      <c r="F54" s="28"/>
      <c r="G54" s="25">
        <v>222</v>
      </c>
      <c r="H54" s="25">
        <v>224</v>
      </c>
      <c r="I54" s="25">
        <v>226</v>
      </c>
      <c r="J54" s="25">
        <v>531</v>
      </c>
      <c r="K54" s="25">
        <v>560</v>
      </c>
      <c r="L54" s="25">
        <v>533</v>
      </c>
      <c r="M54" s="28">
        <v>284.60000000000002</v>
      </c>
      <c r="N54" s="32">
        <f t="shared" si="1"/>
        <v>355.87253333333337</v>
      </c>
    </row>
    <row r="55" spans="1:14" s="16" customFormat="1" ht="25.35" customHeight="1" x14ac:dyDescent="0.25">
      <c r="A55" s="28">
        <v>42</v>
      </c>
      <c r="B55" s="27" t="s">
        <v>75</v>
      </c>
      <c r="C55" s="28" t="s">
        <v>22</v>
      </c>
      <c r="D55" s="28">
        <v>630</v>
      </c>
      <c r="E55" s="28">
        <v>910</v>
      </c>
      <c r="F55" s="28"/>
      <c r="G55" s="25">
        <v>227</v>
      </c>
      <c r="H55" s="25">
        <v>226</v>
      </c>
      <c r="I55" s="25">
        <v>226</v>
      </c>
      <c r="J55" s="25">
        <v>507</v>
      </c>
      <c r="K55" s="25">
        <v>522</v>
      </c>
      <c r="L55" s="25">
        <v>519</v>
      </c>
      <c r="M55" s="28">
        <v>271.3</v>
      </c>
      <c r="N55" s="32">
        <f t="shared" si="1"/>
        <v>339.21840000000003</v>
      </c>
    </row>
    <row r="56" spans="1:14" s="16" customFormat="1" ht="25.35" customHeight="1" x14ac:dyDescent="0.25">
      <c r="A56" s="28">
        <v>43</v>
      </c>
      <c r="B56" s="27" t="s">
        <v>80</v>
      </c>
      <c r="C56" s="28" t="s">
        <v>22</v>
      </c>
      <c r="D56" s="28">
        <v>160</v>
      </c>
      <c r="E56" s="28">
        <v>231</v>
      </c>
      <c r="F56" s="28"/>
      <c r="G56" s="25">
        <v>229</v>
      </c>
      <c r="H56" s="25">
        <v>229</v>
      </c>
      <c r="I56" s="25">
        <v>229</v>
      </c>
      <c r="J56" s="25">
        <v>0</v>
      </c>
      <c r="K56" s="25">
        <v>0</v>
      </c>
      <c r="L56" s="25">
        <v>1</v>
      </c>
      <c r="M56" s="28">
        <v>0.1</v>
      </c>
      <c r="N56" s="32">
        <f t="shared" si="1"/>
        <v>0.21913333333333332</v>
      </c>
    </row>
    <row r="57" spans="1:14" s="16" customFormat="1" ht="25.35" customHeight="1" x14ac:dyDescent="0.25">
      <c r="A57" s="28">
        <v>44</v>
      </c>
      <c r="B57" s="27" t="s">
        <v>76</v>
      </c>
      <c r="C57" s="28" t="s">
        <v>22</v>
      </c>
      <c r="D57" s="28">
        <v>400</v>
      </c>
      <c r="E57" s="28">
        <v>300</v>
      </c>
      <c r="F57" s="28"/>
      <c r="G57" s="25">
        <v>230</v>
      </c>
      <c r="H57" s="25">
        <v>226</v>
      </c>
      <c r="I57" s="25">
        <v>226</v>
      </c>
      <c r="J57" s="25">
        <v>50</v>
      </c>
      <c r="K57" s="25">
        <v>43</v>
      </c>
      <c r="L57" s="25">
        <v>40</v>
      </c>
      <c r="M57" s="28">
        <v>23.3</v>
      </c>
      <c r="N57" s="32">
        <f t="shared" si="1"/>
        <v>29.144733333333338</v>
      </c>
    </row>
    <row r="58" spans="1:14" s="16" customFormat="1" ht="25.35" customHeight="1" x14ac:dyDescent="0.25">
      <c r="A58" s="28">
        <v>45</v>
      </c>
      <c r="B58" s="27" t="s">
        <v>69</v>
      </c>
      <c r="C58" s="28" t="s">
        <v>67</v>
      </c>
      <c r="D58" s="28">
        <v>400</v>
      </c>
      <c r="E58" s="28">
        <v>578</v>
      </c>
      <c r="F58" s="28"/>
      <c r="G58" s="37" t="s">
        <v>78</v>
      </c>
      <c r="H58" s="38"/>
      <c r="I58" s="38"/>
      <c r="J58" s="38"/>
      <c r="K58" s="38"/>
      <c r="L58" s="38"/>
      <c r="M58" s="35"/>
      <c r="N58" s="32"/>
    </row>
    <row r="59" spans="1:14" s="16" customFormat="1" ht="25.35" customHeight="1" x14ac:dyDescent="0.25">
      <c r="A59" s="28">
        <v>46</v>
      </c>
      <c r="B59" s="27" t="s">
        <v>70</v>
      </c>
      <c r="C59" s="28" t="s">
        <v>68</v>
      </c>
      <c r="D59" s="28">
        <v>160</v>
      </c>
      <c r="E59" s="28">
        <v>231</v>
      </c>
      <c r="F59" s="28"/>
      <c r="G59" s="25">
        <v>232</v>
      </c>
      <c r="H59" s="25">
        <v>233</v>
      </c>
      <c r="I59" s="25">
        <v>232</v>
      </c>
      <c r="J59" s="25">
        <v>6</v>
      </c>
      <c r="K59" s="25">
        <v>2</v>
      </c>
      <c r="L59" s="25">
        <v>0</v>
      </c>
      <c r="M59" s="28">
        <v>1.4</v>
      </c>
      <c r="N59" s="32">
        <f t="shared" si="1"/>
        <v>1.7530666666666666</v>
      </c>
    </row>
    <row r="60" spans="1:14" s="16" customFormat="1" ht="25.35" customHeight="1" x14ac:dyDescent="0.25">
      <c r="A60" s="28">
        <v>47</v>
      </c>
      <c r="B60" s="27" t="s">
        <v>81</v>
      </c>
      <c r="C60" s="28" t="s">
        <v>49</v>
      </c>
      <c r="D60" s="28">
        <v>1000</v>
      </c>
      <c r="E60" s="28">
        <v>1445</v>
      </c>
      <c r="F60" s="28"/>
      <c r="G60" s="37" t="s">
        <v>79</v>
      </c>
      <c r="H60" s="38"/>
      <c r="I60" s="38"/>
      <c r="J60" s="38"/>
      <c r="K60" s="38"/>
      <c r="L60" s="38"/>
      <c r="M60" s="35"/>
      <c r="N60" s="32"/>
    </row>
    <row r="61" spans="1:14" s="16" customFormat="1" ht="12.75" x14ac:dyDescent="0.25">
      <c r="A61" s="51" t="s">
        <v>58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31"/>
    </row>
    <row r="62" spans="1:14" s="9" customFormat="1" ht="12.75" x14ac:dyDescent="0.2">
      <c r="A62" s="47"/>
      <c r="B62" s="48"/>
      <c r="C62" s="12"/>
      <c r="D62" s="12"/>
      <c r="E62" s="12"/>
      <c r="F62" s="12"/>
      <c r="G62" s="22"/>
      <c r="H62" s="22"/>
      <c r="I62" s="30"/>
      <c r="J62" s="22"/>
      <c r="K62" s="22"/>
      <c r="L62" s="22"/>
      <c r="M62" s="12"/>
    </row>
    <row r="63" spans="1:14" s="9" customFormat="1" ht="12.75" x14ac:dyDescent="0.2">
      <c r="A63" s="46" t="s">
        <v>59</v>
      </c>
      <c r="B63" s="46"/>
      <c r="C63" s="12"/>
      <c r="D63" s="12"/>
      <c r="E63" s="12"/>
      <c r="F63" s="12"/>
      <c r="G63" s="22"/>
      <c r="H63" s="22"/>
      <c r="I63" s="30"/>
      <c r="J63" s="22"/>
      <c r="K63" s="22"/>
      <c r="L63" s="22"/>
      <c r="M63" s="12"/>
    </row>
    <row r="64" spans="1:14" s="9" customFormat="1" ht="12.75" x14ac:dyDescent="0.2">
      <c r="A64" s="12"/>
      <c r="B64" s="12"/>
      <c r="C64" s="12"/>
      <c r="D64" s="12"/>
      <c r="E64" s="12"/>
      <c r="F64" s="12"/>
      <c r="G64" s="22"/>
      <c r="H64" s="22"/>
      <c r="I64" s="30"/>
      <c r="J64" s="22"/>
      <c r="K64" s="22"/>
      <c r="L64" s="22"/>
      <c r="M64" s="12"/>
    </row>
    <row r="65" spans="1:13" s="9" customFormat="1" ht="12.75" x14ac:dyDescent="0.2">
      <c r="A65" s="13"/>
      <c r="B65" s="13"/>
      <c r="C65" s="13"/>
      <c r="D65" s="49"/>
      <c r="E65" s="49"/>
      <c r="F65" s="49"/>
      <c r="G65" s="49"/>
      <c r="H65" s="49"/>
      <c r="I65" s="49"/>
      <c r="J65" s="49"/>
      <c r="K65" s="49"/>
      <c r="L65" s="49"/>
      <c r="M65" s="12"/>
    </row>
    <row r="66" spans="1:13" s="9" customFormat="1" ht="12.75" x14ac:dyDescent="0.2">
      <c r="A66" s="12"/>
      <c r="B66" s="12"/>
      <c r="C66" s="12"/>
      <c r="D66" s="12"/>
      <c r="E66" s="12"/>
      <c r="F66" s="49"/>
      <c r="G66" s="49"/>
      <c r="H66" s="49"/>
      <c r="I66" s="30"/>
      <c r="J66" s="22"/>
      <c r="K66" s="22"/>
      <c r="L66" s="22"/>
      <c r="M66" s="12"/>
    </row>
    <row r="67" spans="1:13" s="9" customFormat="1" ht="12.75" x14ac:dyDescent="0.2">
      <c r="A67" s="14" t="s">
        <v>60</v>
      </c>
      <c r="B67" s="12"/>
      <c r="C67" s="12"/>
      <c r="D67" s="12"/>
      <c r="E67" s="12"/>
      <c r="F67" s="12"/>
      <c r="G67" s="22"/>
      <c r="H67" s="22"/>
      <c r="I67" s="30"/>
      <c r="J67" s="22"/>
      <c r="K67" s="22"/>
      <c r="L67" s="22"/>
      <c r="M67" s="12"/>
    </row>
    <row r="68" spans="1:13" s="9" customFormat="1" ht="12.75" x14ac:dyDescent="0.2">
      <c r="G68" s="23"/>
      <c r="H68" s="23"/>
      <c r="I68" s="23"/>
      <c r="J68" s="23"/>
      <c r="K68" s="23"/>
      <c r="L68" s="23"/>
    </row>
    <row r="69" spans="1:13" x14ac:dyDescent="0.25">
      <c r="A69" s="15"/>
      <c r="B69" s="1"/>
      <c r="C69" s="1"/>
      <c r="D69" s="1"/>
      <c r="E69" s="1"/>
      <c r="F69" s="1"/>
      <c r="G69" s="19"/>
      <c r="H69" s="19"/>
      <c r="I69" s="19"/>
      <c r="J69" s="19"/>
      <c r="K69" s="19"/>
      <c r="L69" s="19"/>
      <c r="M69" s="1"/>
    </row>
  </sheetData>
  <mergeCells count="32">
    <mergeCell ref="A63:B63"/>
    <mergeCell ref="A62:B62"/>
    <mergeCell ref="D65:L65"/>
    <mergeCell ref="F66:H66"/>
    <mergeCell ref="J12:L12"/>
    <mergeCell ref="A61:M61"/>
    <mergeCell ref="M12:M13"/>
    <mergeCell ref="G18:L18"/>
    <mergeCell ref="G20:L20"/>
    <mergeCell ref="G27:L27"/>
    <mergeCell ref="F37:L37"/>
    <mergeCell ref="G49:L49"/>
    <mergeCell ref="G51:L51"/>
    <mergeCell ref="G52:L52"/>
    <mergeCell ref="G58:L58"/>
    <mergeCell ref="G32:L32"/>
    <mergeCell ref="N12:N13"/>
    <mergeCell ref="G60:L60"/>
    <mergeCell ref="A9:M9"/>
    <mergeCell ref="F1:M1"/>
    <mergeCell ref="G2:M2"/>
    <mergeCell ref="A5:M5"/>
    <mergeCell ref="A6:M6"/>
    <mergeCell ref="A7:M7"/>
    <mergeCell ref="E10:I10"/>
    <mergeCell ref="A12:A13"/>
    <mergeCell ref="B12:B13"/>
    <mergeCell ref="C12:C13"/>
    <mergeCell ref="D12:D13"/>
    <mergeCell ref="E12:E13"/>
    <mergeCell ref="F12:F13"/>
    <mergeCell ref="G12:I12"/>
  </mergeCells>
  <phoneticPr fontId="15" type="noConversion"/>
  <printOptions horizontalCentered="1"/>
  <pageMargins left="0.11811023622047245" right="0.11811023622047245" top="0.15748031496062992" bottom="0.15748031496062992" header="0" footer="0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2022-07-01T12:12:50Z</dcterms:modified>
</cp:coreProperties>
</file>